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<sst xmlns="http://schemas.openxmlformats.org/spreadsheetml/2006/main" count="143" uniqueCount="114">
  <si>
    <t>7-6  部门基本支出情况表</t>
  </si>
  <si>
    <t>单位名称：云南白马雪山国家级自然保护区管护局</t>
  </si>
  <si>
    <t>单位：万元</t>
  </si>
  <si>
    <t>部门预算经济科目编码</t>
  </si>
  <si>
    <t>单位.部门预算经济科目名称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</si>
  <si>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</si>
  <si>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</si>
  <si>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</si>
  <si>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</si>
  <si>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</si>
  <si>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</si>
  <si>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</si>
  <si>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</si>
  <si>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</si>
  <si>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</si>
  <si>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小计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</si>
  <si>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</si>
  <si>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</si>
  <si>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</si>
  <si>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</si>
  <si>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</si>
  <si>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</si>
  <si>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</si>
  <si>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</si>
  <si>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</si>
  <si>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</si>
  <si>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</si>
  <si>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</si>
  <si>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</si>
  <si>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</si>
  <si>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</si>
  <si>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</si>
  <si>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</si>
  <si>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</si>
  <si>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</si>
  <si>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</si>
  <si>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</si>
  <si>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</si>
  <si>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</si>
  <si>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</si>
  <si>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</si>
  <si>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</si>
  <si>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</si>
  <si>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</si>
  <si>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</si>
  <si>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</si>
  <si>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</si>
  <si>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</si>
  <si>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</si>
  <si>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</si>
  <si>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</si>
  <si>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</si>
  <si>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</si>
  <si>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</si>
  <si>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</si>
  <si>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</si>
  <si>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</si>
  <si>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</si>
  <si>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</si>
  <si>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</si>
  <si>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</si>
  <si>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</si>
  <si>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</si>
  <si>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</si>
  <si>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</si>
  <si>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</si>
  <si>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</si>
  <si>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</si>
  <si>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</si>
  <si>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</si>
  <si>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</si>
  <si>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</si>
  <si>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</si>
  <si>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</si>
  <si>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</si>
  <si>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</si>
  <si>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</si>
  <si>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</si>
  <si>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</si>
  <si>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</si>
  <si>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</si>
  <si>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</si>
  <si>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</si>
  <si>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</si>
  <si>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</si>
  <si>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</si>
  <si>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</si>
  <si>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</si>
  <si>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</si>
  <si>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</si>
  <si>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</si>
  <si>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</si>
  <si>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</si>
  <si>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</si>
  <si>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</si>
  <si>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</si>
  <si>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</si>
  <si>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</si>
  <si>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</si>
  <si>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</si>
  <si>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</si>
  <si>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</si>
  <si>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</si>
  <si>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</si>
  <si>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</si>
  <si>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</si>
  <si>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</si>
  <si>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</si>
  <si>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</si>
  <si>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资本性支出</t>
  </si>
  <si>
    <t xml:space="preserve">  办公设备购置</t>
  </si>
  <si>
    <t xml:space="preserve">  专用设备购置</t>
  </si>
  <si>
    <t xml:space="preserve">  大型修缮</t>
  </si>
  <si>
    <t xml:space="preserve">  信息网络及软件购置更新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</si>
</sst>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1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0" borderId="0"/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4" borderId="18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3" fillId="14" borderId="19" applyNumberFormat="0" applyAlignment="0" applyProtection="0">
      <alignment vertical="center"/>
    </xf>
    <xf numFmtId="0" fontId="16" fillId="14" borderId="16" applyNumberFormat="0" applyAlignment="0" applyProtection="0">
      <alignment vertical="center"/>
    </xf>
    <xf numFmtId="0" fontId="27" fillId="32" borderId="22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top"/>
      <protection locked="0"/>
    </xf>
    <xf numFmtId="0" fontId="1" fillId="0" borderId="0"/>
  </cellStyleXfs>
  <cellXfs count="52">
    <xf numFmtId="0" fontId="0" fillId="0" borderId="0" xfId="0">
      <alignment vertical="center"/>
    </xf>
    <xf numFmtId="0" fontId="1" fillId="0" borderId="0" xfId="5" applyFont="1" applyFill="1"/>
    <xf numFmtId="0" fontId="2" fillId="0" borderId="0" xfId="5" applyFill="1"/>
    <xf numFmtId="0" fontId="2" fillId="0" borderId="0" xfId="5" applyFill="1" applyAlignment="1">
      <alignment horizontal="center"/>
    </xf>
    <xf numFmtId="0" fontId="2" fillId="0" borderId="0" xfId="5" applyFill="1" applyAlignment="1">
      <alignment horizontal="center" wrapText="1"/>
    </xf>
    <xf numFmtId="0" fontId="2" fillId="0" borderId="0" xfId="5" applyFill="1" applyAlignment="1">
      <alignment wrapText="1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3" fillId="0" borderId="0" xfId="5" applyFont="1" applyFill="1" applyAlignment="1">
      <alignment horizontal="center" vertical="center" wrapText="1"/>
    </xf>
    <xf numFmtId="0" fontId="1" fillId="0" borderId="1" xfId="5" applyFont="1" applyFill="1" applyBorder="1" applyAlignment="1">
      <alignment horizontal="left" wrapText="1"/>
    </xf>
    <xf numFmtId="0" fontId="4" fillId="0" borderId="2" xfId="5" applyFont="1" applyFill="1" applyBorder="1" applyAlignment="1">
      <alignment horizontal="center" vertical="center" wrapText="1"/>
    </xf>
    <xf numFmtId="0" fontId="4" fillId="0" borderId="3" xfId="5" applyFont="1" applyFill="1" applyBorder="1" applyAlignment="1">
      <alignment horizontal="center" vertical="center" wrapText="1"/>
    </xf>
    <xf numFmtId="0" fontId="5" fillId="0" borderId="4" xfId="51" applyNumberFormat="1" applyFont="1" applyFill="1" applyBorder="1" applyAlignment="1" applyProtection="1">
      <alignment horizontal="center" vertical="center"/>
    </xf>
    <xf numFmtId="0" fontId="4" fillId="0" borderId="5" xfId="5" applyFont="1" applyFill="1" applyBorder="1" applyAlignment="1">
      <alignment horizontal="center" vertical="center" wrapText="1"/>
    </xf>
    <xf numFmtId="0" fontId="4" fillId="0" borderId="6" xfId="5" applyFont="1" applyFill="1" applyBorder="1" applyAlignment="1">
      <alignment horizontal="center" vertical="center" wrapText="1"/>
    </xf>
    <xf numFmtId="0" fontId="4" fillId="0" borderId="7" xfId="5" applyFont="1" applyFill="1" applyBorder="1" applyAlignment="1">
      <alignment horizontal="center" vertical="center" wrapText="1"/>
    </xf>
    <xf numFmtId="0" fontId="5" fillId="0" borderId="8" xfId="51" applyNumberFormat="1" applyFont="1" applyFill="1" applyBorder="1" applyAlignment="1" applyProtection="1">
      <alignment horizontal="center" vertical="center"/>
    </xf>
    <xf numFmtId="0" fontId="5" fillId="0" borderId="9" xfId="51" applyNumberFormat="1" applyFont="1" applyFill="1" applyBorder="1" applyAlignment="1" applyProtection="1">
      <alignment horizontal="center" vertical="center"/>
    </xf>
    <xf numFmtId="0" fontId="5" fillId="0" borderId="10" xfId="51" applyNumberFormat="1" applyFont="1" applyFill="1" applyBorder="1" applyAlignment="1" applyProtection="1">
      <alignment horizontal="center" vertical="center"/>
    </xf>
    <xf numFmtId="0" fontId="4" fillId="0" borderId="8" xfId="5" applyFont="1" applyFill="1" applyBorder="1" applyAlignment="1">
      <alignment horizontal="center" vertical="center" wrapText="1"/>
    </xf>
    <xf numFmtId="0" fontId="5" fillId="0" borderId="11" xfId="51" applyNumberFormat="1" applyFont="1" applyFill="1" applyBorder="1" applyAlignment="1" applyProtection="1">
      <alignment horizontal="center" vertical="center"/>
    </xf>
    <xf numFmtId="0" fontId="5" fillId="0" borderId="8" xfId="51" applyNumberFormat="1" applyFont="1" applyFill="1" applyBorder="1" applyAlignment="1" applyProtection="1">
      <alignment horizontal="center" vertical="center" wrapText="1"/>
    </xf>
    <xf numFmtId="0" fontId="5" fillId="0" borderId="9" xfId="51" applyNumberFormat="1" applyFont="1" applyFill="1" applyBorder="1" applyAlignment="1" applyProtection="1">
      <alignment horizontal="center" vertical="center" wrapText="1"/>
    </xf>
    <xf numFmtId="0" fontId="5" fillId="0" borderId="10" xfId="51" applyNumberFormat="1" applyFont="1" applyFill="1" applyBorder="1" applyAlignment="1" applyProtection="1">
      <alignment horizontal="center" vertical="center" wrapText="1"/>
    </xf>
    <xf numFmtId="0" fontId="4" fillId="0" borderId="12" xfId="5" applyFont="1" applyFill="1" applyBorder="1" applyAlignment="1">
      <alignment horizontal="center" vertical="center" wrapText="1"/>
    </xf>
    <xf numFmtId="0" fontId="5" fillId="0" borderId="12" xfId="51" applyNumberFormat="1" applyFont="1" applyFill="1" applyBorder="1" applyAlignment="1" applyProtection="1">
      <alignment horizontal="center" vertical="center"/>
    </xf>
    <xf numFmtId="0" fontId="5" fillId="0" borderId="12" xfId="51" applyNumberFormat="1" applyFont="1" applyFill="1" applyBorder="1" applyAlignment="1" applyProtection="1">
      <alignment horizontal="center" vertical="center" wrapText="1"/>
    </xf>
    <xf numFmtId="0" fontId="5" fillId="0" borderId="4" xfId="51" applyNumberFormat="1" applyFont="1" applyFill="1" applyBorder="1" applyAlignment="1" applyProtection="1">
      <alignment horizontal="center" vertical="center" wrapText="1"/>
    </xf>
    <xf numFmtId="0" fontId="2" fillId="0" borderId="4" xfId="5" applyFont="1" applyFill="1" applyBorder="1" applyAlignment="1">
      <alignment horizontal="center" vertical="center" wrapText="1"/>
    </xf>
    <xf numFmtId="0" fontId="2" fillId="0" borderId="9" xfId="5" applyFont="1" applyFill="1" applyBorder="1" applyAlignment="1">
      <alignment horizontal="center" vertical="center" wrapText="1"/>
    </xf>
    <xf numFmtId="0" fontId="4" fillId="0" borderId="9" xfId="5" applyFont="1" applyFill="1" applyBorder="1" applyAlignment="1">
      <alignment horizontal="left" vertical="center" wrapText="1"/>
    </xf>
    <xf numFmtId="0" fontId="4" fillId="0" borderId="10" xfId="5" applyFont="1" applyFill="1" applyBorder="1" applyAlignment="1">
      <alignment horizontal="left" vertical="center" wrapText="1"/>
    </xf>
    <xf numFmtId="0" fontId="4" fillId="0" borderId="13" xfId="5" applyFont="1" applyFill="1" applyBorder="1" applyAlignment="1">
      <alignment horizontal="left" vertical="center" wrapText="1"/>
    </xf>
    <xf numFmtId="0" fontId="6" fillId="0" borderId="4" xfId="5" applyFont="1" applyFill="1" applyBorder="1" applyAlignment="1">
      <alignment horizontal="center" vertical="center"/>
    </xf>
    <xf numFmtId="49" fontId="7" fillId="0" borderId="4" xfId="5" applyNumberFormat="1" applyFont="1" applyFill="1" applyBorder="1" applyAlignment="1">
      <alignment horizontal="center" vertical="center"/>
    </xf>
    <xf numFmtId="0" fontId="6" fillId="0" borderId="9" xfId="5" applyFont="1" applyFill="1" applyBorder="1" applyAlignment="1">
      <alignment vertical="center"/>
    </xf>
    <xf numFmtId="0" fontId="2" fillId="0" borderId="4" xfId="5" applyFill="1" applyBorder="1"/>
    <xf numFmtId="0" fontId="7" fillId="0" borderId="4" xfId="5" applyFont="1" applyFill="1" applyBorder="1" applyAlignment="1">
      <alignment horizontal="center" vertical="center"/>
    </xf>
    <xf numFmtId="0" fontId="7" fillId="0" borderId="9" xfId="5" applyFont="1" applyFill="1" applyBorder="1" applyAlignment="1">
      <alignment vertical="center"/>
    </xf>
    <xf numFmtId="0" fontId="7" fillId="0" borderId="4" xfId="5" applyFont="1" applyFill="1" applyBorder="1" applyAlignment="1">
      <alignment vertical="center"/>
    </xf>
    <xf numFmtId="0" fontId="6" fillId="0" borderId="4" xfId="5" applyFont="1" applyFill="1" applyBorder="1" applyAlignment="1">
      <alignment vertical="center"/>
    </xf>
    <xf numFmtId="0" fontId="5" fillId="0" borderId="13" xfId="51" applyNumberFormat="1" applyFont="1" applyFill="1" applyBorder="1" applyAlignment="1" applyProtection="1">
      <alignment horizontal="center" vertical="center"/>
    </xf>
    <xf numFmtId="0" fontId="7" fillId="0" borderId="2" xfId="51" applyFont="1" applyFill="1" applyBorder="1" applyAlignment="1">
      <alignment horizontal="center" vertical="center"/>
    </xf>
    <xf numFmtId="0" fontId="5" fillId="0" borderId="13" xfId="51" applyNumberFormat="1" applyFont="1" applyFill="1" applyBorder="1" applyAlignment="1" applyProtection="1">
      <alignment horizontal="center" vertical="center" wrapText="1"/>
    </xf>
    <xf numFmtId="0" fontId="7" fillId="0" borderId="5" xfId="51" applyFont="1" applyFill="1" applyBorder="1" applyAlignment="1">
      <alignment horizontal="center" vertical="center"/>
    </xf>
    <xf numFmtId="0" fontId="1" fillId="0" borderId="0" xfId="5" applyFont="1" applyFill="1" applyAlignment="1">
      <alignment horizontal="right" wrapText="1"/>
    </xf>
    <xf numFmtId="0" fontId="7" fillId="0" borderId="14" xfId="51" applyFont="1" applyFill="1" applyBorder="1" applyAlignment="1">
      <alignment horizontal="center" vertical="center"/>
    </xf>
    <xf numFmtId="0" fontId="7" fillId="0" borderId="3" xfId="51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/>
    </xf>
    <xf numFmtId="0" fontId="7" fillId="0" borderId="6" xfId="51" applyFont="1" applyFill="1" applyBorder="1" applyAlignment="1">
      <alignment horizontal="center" vertical="center"/>
    </xf>
    <xf numFmtId="0" fontId="8" fillId="0" borderId="4" xfId="50" applyFont="1" applyFill="1" applyBorder="1" applyAlignment="1" applyProtection="1">
      <alignment vertical="center"/>
      <protection locked="0"/>
    </xf>
    <xf numFmtId="49" fontId="8" fillId="0" borderId="4" xfId="50" applyNumberFormat="1" applyFont="1" applyFill="1" applyBorder="1" applyAlignment="1" applyProtection="1">
      <alignment horizontal="center"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8"/>
  <sheetViews>
    <sheetView tabSelected="1" workbookViewId="0">
      <selection activeCell="H7" sqref="H7"/>
    </sheetView>
  </sheetViews>
  <sheetFormatPr defaultColWidth="8.88888888888889" defaultRowHeight="15.6"/>
  <cols>
    <col min="1" max="2" width="8.13888888888889" style="4" customWidth="1"/>
    <col min="3" max="3" width="37" style="5"/>
    <col min="4" max="4" width="9.66666666666667" style="2" customWidth="1"/>
    <col min="5" max="5" width="9.71296296296296" style="2" customWidth="1"/>
    <col min="6" max="6" width="10.1388888888889" style="2" customWidth="1"/>
    <col min="7" max="10" width="10.287037037037" style="2"/>
    <col min="11" max="11" width="13" style="2" customWidth="1"/>
    <col min="12" max="12" width="19.287037037037" style="2" customWidth="1"/>
    <col min="13" max="13" width="10.287037037037" style="2"/>
    <col min="14" max="14" width="15.287037037037" style="2" customWidth="1"/>
    <col min="15" max="15" width="16.1388888888889" style="2" customWidth="1"/>
    <col min="16" max="16" width="9.13888888888889" style="2"/>
    <col min="17" max="18" width="10.287037037037" style="2"/>
    <col min="19" max="19" width="11.4259259259259" style="2"/>
    <col min="20" max="256" width="9.13888888888889" style="2"/>
    <col min="257" max="16384" width="8.88888888888889" style="2"/>
  </cols>
  <sheetData>
    <row r="1" s="1" customFormat="1" ht="12" spans="1:19">
      <c r="A1" s="6"/>
      <c r="B1" s="6"/>
      <c r="C1" s="7"/>
      <c r="S1" s="45"/>
    </row>
    <row r="2" s="2" customFormat="1" ht="25.8" spans="1:19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="1" customFormat="1" ht="12" spans="1:19">
      <c r="A3" s="9" t="s">
        <v>1</v>
      </c>
      <c r="B3" s="9"/>
      <c r="C3" s="9"/>
      <c r="S3" s="45" t="s">
        <v>2</v>
      </c>
    </row>
    <row r="4" s="3" customFormat="1" ht="42.75" customHeight="1" spans="1:19">
      <c r="A4" s="10" t="s">
        <v>3</v>
      </c>
      <c r="B4" s="11"/>
      <c r="C4" s="10" t="s">
        <v>4</v>
      </c>
      <c r="D4" s="12" t="s">
        <v>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="3" customFormat="1" spans="1:19">
      <c r="A5" s="13"/>
      <c r="B5" s="14"/>
      <c r="C5" s="15"/>
      <c r="D5" s="16" t="s">
        <v>6</v>
      </c>
      <c r="E5" s="17" t="s">
        <v>7</v>
      </c>
      <c r="F5" s="18"/>
      <c r="G5" s="18"/>
      <c r="H5" s="18"/>
      <c r="I5" s="18"/>
      <c r="J5" s="18"/>
      <c r="K5" s="18"/>
      <c r="L5" s="18"/>
      <c r="M5" s="18"/>
      <c r="N5" s="18"/>
      <c r="O5" s="41"/>
      <c r="P5" s="42" t="s">
        <v>8</v>
      </c>
      <c r="Q5" s="46"/>
      <c r="R5" s="46"/>
      <c r="S5" s="47"/>
    </row>
    <row r="6" s="3" customFormat="1" ht="14.25" customHeight="1" spans="1:19">
      <c r="A6" s="19" t="s">
        <v>9</v>
      </c>
      <c r="B6" s="19" t="s">
        <v>10</v>
      </c>
      <c r="C6" s="15"/>
      <c r="D6" s="20"/>
      <c r="E6" s="21" t="s">
        <v>11</v>
      </c>
      <c r="F6" s="22" t="s">
        <v>12</v>
      </c>
      <c r="G6" s="23"/>
      <c r="H6" s="23"/>
      <c r="I6" s="23"/>
      <c r="J6" s="23"/>
      <c r="K6" s="23"/>
      <c r="L6" s="23"/>
      <c r="M6" s="43"/>
      <c r="N6" s="27" t="s">
        <v>13</v>
      </c>
      <c r="O6" s="27" t="s">
        <v>14</v>
      </c>
      <c r="P6" s="44"/>
      <c r="Q6" s="48"/>
      <c r="R6" s="48"/>
      <c r="S6" s="49"/>
    </row>
    <row r="7" s="3" customFormat="1" ht="46.5" customHeight="1" spans="1:19">
      <c r="A7" s="24"/>
      <c r="B7" s="24"/>
      <c r="C7" s="13"/>
      <c r="D7" s="25"/>
      <c r="E7" s="26"/>
      <c r="F7" s="27" t="s">
        <v>15</v>
      </c>
      <c r="G7" s="27" t="s">
        <v>16</v>
      </c>
      <c r="H7" s="27" t="s">
        <v>17</v>
      </c>
      <c r="I7" s="27" t="s">
        <v>18</v>
      </c>
      <c r="J7" s="27" t="s">
        <v>19</v>
      </c>
      <c r="K7" s="27" t="s">
        <v>20</v>
      </c>
      <c r="L7" s="27" t="s">
        <v>21</v>
      </c>
      <c r="M7" s="27" t="s">
        <v>22</v>
      </c>
      <c r="N7" s="27"/>
      <c r="O7" s="27"/>
      <c r="P7" s="27" t="s">
        <v>15</v>
      </c>
      <c r="Q7" s="27" t="s">
        <v>23</v>
      </c>
      <c r="R7" s="27" t="s">
        <v>24</v>
      </c>
      <c r="S7" s="27" t="s">
        <v>25</v>
      </c>
    </row>
    <row r="8" s="3" customFormat="1" spans="1:19">
      <c r="A8" s="28">
        <v>1</v>
      </c>
      <c r="B8" s="28">
        <v>2</v>
      </c>
      <c r="C8" s="29">
        <v>3</v>
      </c>
      <c r="D8" s="28">
        <v>4</v>
      </c>
      <c r="E8" s="28">
        <v>5</v>
      </c>
      <c r="F8" s="28">
        <v>6</v>
      </c>
      <c r="G8" s="28">
        <v>7</v>
      </c>
      <c r="H8" s="29">
        <v>8</v>
      </c>
      <c r="I8" s="28">
        <v>9</v>
      </c>
      <c r="J8" s="28">
        <v>10</v>
      </c>
      <c r="K8" s="28">
        <v>11</v>
      </c>
      <c r="L8" s="28">
        <v>12</v>
      </c>
      <c r="M8" s="29">
        <v>13</v>
      </c>
      <c r="N8" s="28">
        <v>14</v>
      </c>
      <c r="O8" s="28">
        <v>15</v>
      </c>
      <c r="P8" s="28">
        <v>16</v>
      </c>
      <c r="Q8" s="28">
        <v>17</v>
      </c>
      <c r="R8" s="29">
        <v>18</v>
      </c>
      <c r="S8" s="28">
        <v>19</v>
      </c>
    </row>
    <row r="9" s="3" customFormat="1" spans="1:19">
      <c r="A9" s="30" t="s">
        <v>1</v>
      </c>
      <c r="B9" s="31"/>
      <c r="C9" s="32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</row>
    <row r="10" s="2" customFormat="1" spans="1:19">
      <c r="A10" s="33">
        <v>301</v>
      </c>
      <c r="B10" s="34" t="s">
        <v>26</v>
      </c>
      <c r="C10" s="35" t="s">
        <v>27</v>
      </c>
      <c r="D10" s="36">
        <f t="shared" ref="D10:D51" si="0">SUM(E10)</f>
        <v>2997.23</v>
      </c>
      <c r="E10" s="36">
        <f t="shared" ref="E10:E51" si="1">SUM(G10)</f>
        <v>2997.23</v>
      </c>
      <c r="F10" s="36">
        <v>2997.22</v>
      </c>
      <c r="G10" s="36">
        <f>SUM(G11:G23)</f>
        <v>2997.23</v>
      </c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</row>
    <row r="11" s="2" customFormat="1" spans="1:19">
      <c r="A11" s="37"/>
      <c r="B11" s="34" t="s">
        <v>28</v>
      </c>
      <c r="C11" s="38" t="s">
        <v>29</v>
      </c>
      <c r="D11" s="36">
        <f t="shared" si="0"/>
        <v>452.01</v>
      </c>
      <c r="E11" s="36">
        <f t="shared" si="1"/>
        <v>452.01</v>
      </c>
      <c r="F11" s="36">
        <v>452.01</v>
      </c>
      <c r="G11" s="36">
        <v>452.01</v>
      </c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</row>
    <row r="12" s="2" customFormat="1" spans="1:19">
      <c r="A12" s="37"/>
      <c r="B12" s="34" t="s">
        <v>30</v>
      </c>
      <c r="C12" s="38" t="s">
        <v>31</v>
      </c>
      <c r="D12" s="36">
        <f t="shared" si="0"/>
        <v>1097.42</v>
      </c>
      <c r="E12" s="36">
        <f t="shared" si="1"/>
        <v>1097.42</v>
      </c>
      <c r="F12" s="36">
        <v>1097.42</v>
      </c>
      <c r="G12" s="36">
        <v>1097.42</v>
      </c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</row>
    <row r="13" s="2" customFormat="1" spans="1:19">
      <c r="A13" s="37"/>
      <c r="B13" s="34" t="s">
        <v>32</v>
      </c>
      <c r="C13" s="38" t="s">
        <v>33</v>
      </c>
      <c r="D13" s="36">
        <f t="shared" si="0"/>
        <v>37.67</v>
      </c>
      <c r="E13" s="36">
        <f t="shared" si="1"/>
        <v>37.67</v>
      </c>
      <c r="F13" s="36">
        <v>37.67</v>
      </c>
      <c r="G13" s="36">
        <v>37.67</v>
      </c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</row>
    <row r="14" s="2" customFormat="1" spans="1:19">
      <c r="A14" s="37"/>
      <c r="B14" s="34" t="s">
        <v>34</v>
      </c>
      <c r="C14" s="38" t="s">
        <v>35</v>
      </c>
      <c r="D14" s="36">
        <f t="shared" si="0"/>
        <v>0</v>
      </c>
      <c r="E14" s="36">
        <f t="shared" si="1"/>
        <v>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</row>
    <row r="15" s="2" customFormat="1" spans="1:19">
      <c r="A15" s="37"/>
      <c r="B15" s="34" t="s">
        <v>36</v>
      </c>
      <c r="C15" s="38" t="s">
        <v>37</v>
      </c>
      <c r="D15" s="36">
        <f t="shared" si="0"/>
        <v>659.59</v>
      </c>
      <c r="E15" s="36">
        <f t="shared" si="1"/>
        <v>659.59</v>
      </c>
      <c r="F15" s="36">
        <v>659.59</v>
      </c>
      <c r="G15" s="36">
        <v>659.59</v>
      </c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</row>
    <row r="16" s="2" customFormat="1" spans="1:19">
      <c r="A16" s="37"/>
      <c r="B16" s="34" t="s">
        <v>38</v>
      </c>
      <c r="C16" s="38" t="s">
        <v>39</v>
      </c>
      <c r="D16" s="36">
        <f t="shared" si="0"/>
        <v>276.42</v>
      </c>
      <c r="E16" s="36">
        <f t="shared" si="1"/>
        <v>276.42</v>
      </c>
      <c r="F16" s="36">
        <v>276.42</v>
      </c>
      <c r="G16" s="36">
        <v>276.42</v>
      </c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</row>
    <row r="17" s="2" customFormat="1" spans="1:19">
      <c r="A17" s="37"/>
      <c r="B17" s="34" t="s">
        <v>40</v>
      </c>
      <c r="C17" s="38" t="s">
        <v>41</v>
      </c>
      <c r="D17" s="36">
        <f t="shared" si="0"/>
        <v>0</v>
      </c>
      <c r="E17" s="36">
        <f t="shared" si="1"/>
        <v>0</v>
      </c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</row>
    <row r="18" s="2" customFormat="1" spans="1:19">
      <c r="A18" s="37"/>
      <c r="B18" s="34" t="s">
        <v>42</v>
      </c>
      <c r="C18" s="38" t="s">
        <v>43</v>
      </c>
      <c r="D18" s="36">
        <f t="shared" si="0"/>
        <v>138.79</v>
      </c>
      <c r="E18" s="36">
        <f t="shared" si="1"/>
        <v>138.79</v>
      </c>
      <c r="F18" s="36">
        <v>138.79</v>
      </c>
      <c r="G18" s="36">
        <v>138.79</v>
      </c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</row>
    <row r="19" s="2" customFormat="1" spans="1:19">
      <c r="A19" s="37"/>
      <c r="B19" s="34" t="s">
        <v>44</v>
      </c>
      <c r="C19" s="38" t="s">
        <v>45</v>
      </c>
      <c r="D19" s="36">
        <f t="shared" si="0"/>
        <v>84.9</v>
      </c>
      <c r="E19" s="36">
        <f t="shared" si="1"/>
        <v>84.9</v>
      </c>
      <c r="F19" s="36">
        <v>84.9</v>
      </c>
      <c r="G19" s="36">
        <v>84.9</v>
      </c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</row>
    <row r="20" s="2" customFormat="1" spans="1:19">
      <c r="A20" s="37"/>
      <c r="B20" s="34" t="s">
        <v>46</v>
      </c>
      <c r="C20" s="38" t="s">
        <v>47</v>
      </c>
      <c r="D20" s="36">
        <f t="shared" si="0"/>
        <v>12.44</v>
      </c>
      <c r="E20" s="36">
        <f t="shared" si="1"/>
        <v>12.44</v>
      </c>
      <c r="F20" s="36">
        <v>12.44</v>
      </c>
      <c r="G20" s="36">
        <v>12.44</v>
      </c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</row>
    <row r="21" s="2" customFormat="1" spans="1:19">
      <c r="A21" s="37"/>
      <c r="B21" s="34" t="s">
        <v>48</v>
      </c>
      <c r="C21" s="38" t="s">
        <v>49</v>
      </c>
      <c r="D21" s="36">
        <f t="shared" si="0"/>
        <v>212.74</v>
      </c>
      <c r="E21" s="36">
        <f t="shared" si="1"/>
        <v>212.74</v>
      </c>
      <c r="F21" s="36">
        <v>212.74</v>
      </c>
      <c r="G21" s="36">
        <v>212.74</v>
      </c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</row>
    <row r="22" s="2" customFormat="1" spans="1:19">
      <c r="A22" s="37"/>
      <c r="B22" s="34" t="s">
        <v>50</v>
      </c>
      <c r="C22" s="38" t="s">
        <v>51</v>
      </c>
      <c r="D22" s="36">
        <f t="shared" si="0"/>
        <v>7.25</v>
      </c>
      <c r="E22" s="36">
        <f t="shared" si="1"/>
        <v>7.25</v>
      </c>
      <c r="F22" s="36">
        <v>7.25</v>
      </c>
      <c r="G22" s="36">
        <v>7.25</v>
      </c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</row>
    <row r="23" s="2" customFormat="1" spans="1:19">
      <c r="A23" s="37"/>
      <c r="B23" s="34" t="s">
        <v>52</v>
      </c>
      <c r="C23" s="38" t="s">
        <v>53</v>
      </c>
      <c r="D23" s="36">
        <f t="shared" si="0"/>
        <v>18</v>
      </c>
      <c r="E23" s="36">
        <f t="shared" si="1"/>
        <v>18</v>
      </c>
      <c r="F23" s="36">
        <v>18</v>
      </c>
      <c r="G23" s="36">
        <v>18</v>
      </c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</row>
    <row r="24" s="2" customFormat="1" spans="1:19">
      <c r="A24" s="33">
        <v>302</v>
      </c>
      <c r="B24" s="34"/>
      <c r="C24" s="35" t="s">
        <v>54</v>
      </c>
      <c r="D24" s="36">
        <f t="shared" si="0"/>
        <v>169.27</v>
      </c>
      <c r="E24" s="36">
        <f t="shared" si="1"/>
        <v>169.27</v>
      </c>
      <c r="F24" s="36">
        <f>SUM(G24)</f>
        <v>169.27</v>
      </c>
      <c r="G24" s="36">
        <f>SUM(G25:G51)</f>
        <v>169.27</v>
      </c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</row>
    <row r="25" s="2" customFormat="1" spans="1:19">
      <c r="A25" s="37"/>
      <c r="B25" s="34" t="s">
        <v>28</v>
      </c>
      <c r="C25" s="38" t="s">
        <v>55</v>
      </c>
      <c r="D25" s="36">
        <f t="shared" si="0"/>
        <v>79.2</v>
      </c>
      <c r="E25" s="36">
        <f t="shared" si="1"/>
        <v>79.2</v>
      </c>
      <c r="F25" s="36">
        <v>79.2</v>
      </c>
      <c r="G25" s="36">
        <v>79.2</v>
      </c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</row>
    <row r="26" s="2" customFormat="1" spans="1:19">
      <c r="A26" s="37"/>
      <c r="B26" s="34" t="s">
        <v>30</v>
      </c>
      <c r="C26" s="38" t="s">
        <v>56</v>
      </c>
      <c r="D26" s="36">
        <f t="shared" si="0"/>
        <v>0</v>
      </c>
      <c r="E26" s="36">
        <f t="shared" si="1"/>
        <v>0</v>
      </c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</row>
    <row r="27" s="2" customFormat="1" spans="1:19">
      <c r="A27" s="37"/>
      <c r="B27" s="34" t="s">
        <v>32</v>
      </c>
      <c r="C27" s="38" t="s">
        <v>57</v>
      </c>
      <c r="D27" s="36">
        <f t="shared" si="0"/>
        <v>0</v>
      </c>
      <c r="E27" s="36">
        <f t="shared" si="1"/>
        <v>0</v>
      </c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</row>
    <row r="28" s="2" customFormat="1" spans="1:19">
      <c r="A28" s="37"/>
      <c r="B28" s="34" t="s">
        <v>58</v>
      </c>
      <c r="C28" s="38" t="s">
        <v>59</v>
      </c>
      <c r="D28" s="36">
        <f t="shared" si="0"/>
        <v>0</v>
      </c>
      <c r="E28" s="36">
        <f t="shared" si="1"/>
        <v>0</v>
      </c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</row>
    <row r="29" s="2" customFormat="1" spans="1:19">
      <c r="A29" s="37"/>
      <c r="B29" s="34" t="s">
        <v>60</v>
      </c>
      <c r="C29" s="38" t="s">
        <v>61</v>
      </c>
      <c r="D29" s="36">
        <f t="shared" si="0"/>
        <v>0</v>
      </c>
      <c r="E29" s="36">
        <f t="shared" si="1"/>
        <v>0</v>
      </c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</row>
    <row r="30" s="2" customFormat="1" spans="1:19">
      <c r="A30" s="37"/>
      <c r="B30" s="34" t="s">
        <v>34</v>
      </c>
      <c r="C30" s="38" t="s">
        <v>62</v>
      </c>
      <c r="D30" s="36">
        <f t="shared" si="0"/>
        <v>0</v>
      </c>
      <c r="E30" s="36">
        <f t="shared" si="1"/>
        <v>0</v>
      </c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</row>
    <row r="31" s="2" customFormat="1" spans="1:19">
      <c r="A31" s="37"/>
      <c r="B31" s="34" t="s">
        <v>36</v>
      </c>
      <c r="C31" s="38" t="s">
        <v>63</v>
      </c>
      <c r="D31" s="36">
        <f t="shared" si="0"/>
        <v>0</v>
      </c>
      <c r="E31" s="36">
        <f t="shared" si="1"/>
        <v>0</v>
      </c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</row>
    <row r="32" s="2" customFormat="1" spans="1:19">
      <c r="A32" s="37"/>
      <c r="B32" s="34" t="s">
        <v>38</v>
      </c>
      <c r="C32" s="38" t="s">
        <v>64</v>
      </c>
      <c r="D32" s="36">
        <f t="shared" si="0"/>
        <v>17.82</v>
      </c>
      <c r="E32" s="36">
        <f t="shared" si="1"/>
        <v>17.82</v>
      </c>
      <c r="F32" s="36">
        <v>17.82</v>
      </c>
      <c r="G32" s="36">
        <v>17.82</v>
      </c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</row>
    <row r="33" s="2" customFormat="1" spans="1:19">
      <c r="A33" s="37"/>
      <c r="B33" s="34" t="s">
        <v>40</v>
      </c>
      <c r="C33" s="38" t="s">
        <v>65</v>
      </c>
      <c r="D33" s="36">
        <f t="shared" si="0"/>
        <v>0</v>
      </c>
      <c r="E33" s="36">
        <f t="shared" si="1"/>
        <v>0</v>
      </c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</row>
    <row r="34" s="2" customFormat="1" spans="1:19">
      <c r="A34" s="37"/>
      <c r="B34" s="34" t="s">
        <v>44</v>
      </c>
      <c r="C34" s="38" t="s">
        <v>66</v>
      </c>
      <c r="D34" s="36">
        <f t="shared" si="0"/>
        <v>0</v>
      </c>
      <c r="E34" s="36">
        <f t="shared" si="1"/>
        <v>0</v>
      </c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</row>
    <row r="35" s="2" customFormat="1" spans="1:19">
      <c r="A35" s="37"/>
      <c r="B35" s="34" t="s">
        <v>46</v>
      </c>
      <c r="C35" s="38" t="s">
        <v>67</v>
      </c>
      <c r="D35" s="36">
        <f t="shared" si="0"/>
        <v>0</v>
      </c>
      <c r="E35" s="36">
        <f t="shared" si="1"/>
        <v>0</v>
      </c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</row>
    <row r="36" s="2" customFormat="1" spans="1:19">
      <c r="A36" s="37"/>
      <c r="B36" s="34" t="s">
        <v>48</v>
      </c>
      <c r="C36" s="38" t="s">
        <v>68</v>
      </c>
      <c r="D36" s="36">
        <f t="shared" si="0"/>
        <v>0</v>
      </c>
      <c r="E36" s="36">
        <f t="shared" si="1"/>
        <v>0</v>
      </c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</row>
    <row r="37" s="2" customFormat="1" spans="1:19">
      <c r="A37" s="37"/>
      <c r="B37" s="34" t="s">
        <v>50</v>
      </c>
      <c r="C37" s="38" t="s">
        <v>69</v>
      </c>
      <c r="D37" s="36">
        <f t="shared" si="0"/>
        <v>0</v>
      </c>
      <c r="E37" s="36">
        <f t="shared" si="1"/>
        <v>0</v>
      </c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</row>
    <row r="38" s="2" customFormat="1" spans="1:19">
      <c r="A38" s="37"/>
      <c r="B38" s="34" t="s">
        <v>70</v>
      </c>
      <c r="C38" s="38" t="s">
        <v>71</v>
      </c>
      <c r="D38" s="36">
        <f t="shared" si="0"/>
        <v>0</v>
      </c>
      <c r="E38" s="36">
        <f t="shared" si="1"/>
        <v>0</v>
      </c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</row>
    <row r="39" s="2" customFormat="1" spans="1:19">
      <c r="A39" s="37"/>
      <c r="B39" s="34" t="s">
        <v>72</v>
      </c>
      <c r="C39" s="38" t="s">
        <v>73</v>
      </c>
      <c r="D39" s="36">
        <f t="shared" si="0"/>
        <v>0</v>
      </c>
      <c r="E39" s="36">
        <f t="shared" si="1"/>
        <v>0</v>
      </c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</row>
    <row r="40" s="2" customFormat="1" spans="1:19">
      <c r="A40" s="37"/>
      <c r="B40" s="34" t="s">
        <v>74</v>
      </c>
      <c r="C40" s="38" t="s">
        <v>75</v>
      </c>
      <c r="D40" s="36">
        <f t="shared" si="0"/>
        <v>0</v>
      </c>
      <c r="E40" s="36">
        <f t="shared" si="1"/>
        <v>0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</row>
    <row r="41" s="2" customFormat="1" spans="1:19">
      <c r="A41" s="37"/>
      <c r="B41" s="34" t="s">
        <v>76</v>
      </c>
      <c r="C41" s="38" t="s">
        <v>77</v>
      </c>
      <c r="D41" s="36">
        <f t="shared" si="0"/>
        <v>0</v>
      </c>
      <c r="E41" s="36">
        <f t="shared" si="1"/>
        <v>0</v>
      </c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</row>
    <row r="42" s="2" customFormat="1" spans="1:19">
      <c r="A42" s="37"/>
      <c r="B42" s="34" t="s">
        <v>78</v>
      </c>
      <c r="C42" s="38" t="s">
        <v>79</v>
      </c>
      <c r="D42" s="36">
        <f t="shared" si="0"/>
        <v>0</v>
      </c>
      <c r="E42" s="36">
        <f t="shared" si="1"/>
        <v>0</v>
      </c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</row>
    <row r="43" s="2" customFormat="1" spans="1:19">
      <c r="A43" s="37"/>
      <c r="B43" s="34" t="s">
        <v>80</v>
      </c>
      <c r="C43" s="38" t="s">
        <v>81</v>
      </c>
      <c r="D43" s="36">
        <f t="shared" si="0"/>
        <v>0</v>
      </c>
      <c r="E43" s="36">
        <f t="shared" si="1"/>
        <v>0</v>
      </c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</row>
    <row r="44" s="2" customFormat="1" spans="1:19">
      <c r="A44" s="37"/>
      <c r="B44" s="34" t="s">
        <v>82</v>
      </c>
      <c r="C44" s="38" t="s">
        <v>83</v>
      </c>
      <c r="D44" s="36">
        <f t="shared" si="0"/>
        <v>0</v>
      </c>
      <c r="E44" s="36">
        <f t="shared" si="1"/>
        <v>0</v>
      </c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</row>
    <row r="45" s="2" customFormat="1" spans="1:19">
      <c r="A45" s="37"/>
      <c r="B45" s="34" t="s">
        <v>84</v>
      </c>
      <c r="C45" s="38" t="s">
        <v>85</v>
      </c>
      <c r="D45" s="36">
        <f t="shared" si="0"/>
        <v>0</v>
      </c>
      <c r="E45" s="36">
        <f t="shared" si="1"/>
        <v>0</v>
      </c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</row>
    <row r="46" s="2" customFormat="1" spans="1:19">
      <c r="A46" s="37"/>
      <c r="B46" s="34" t="s">
        <v>86</v>
      </c>
      <c r="C46" s="38" t="s">
        <v>87</v>
      </c>
      <c r="D46" s="36">
        <f t="shared" si="0"/>
        <v>43.23</v>
      </c>
      <c r="E46" s="36">
        <f t="shared" si="1"/>
        <v>43.23</v>
      </c>
      <c r="F46" s="36">
        <v>43.23</v>
      </c>
      <c r="G46" s="36">
        <v>43.23</v>
      </c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</row>
    <row r="47" s="2" customFormat="1" spans="1:19">
      <c r="A47" s="37"/>
      <c r="B47" s="34" t="s">
        <v>88</v>
      </c>
      <c r="C47" s="38" t="s">
        <v>89</v>
      </c>
      <c r="D47" s="36">
        <f t="shared" si="0"/>
        <v>0.37</v>
      </c>
      <c r="E47" s="36">
        <f t="shared" si="1"/>
        <v>0.37</v>
      </c>
      <c r="F47" s="36">
        <v>0.37</v>
      </c>
      <c r="G47" s="36">
        <v>0.37</v>
      </c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</row>
    <row r="48" s="2" customFormat="1" spans="1:19">
      <c r="A48" s="37"/>
      <c r="B48" s="34" t="s">
        <v>90</v>
      </c>
      <c r="C48" s="38" t="s">
        <v>91</v>
      </c>
      <c r="D48" s="36">
        <f t="shared" si="0"/>
        <v>10</v>
      </c>
      <c r="E48" s="36">
        <f t="shared" si="1"/>
        <v>10</v>
      </c>
      <c r="F48" s="36">
        <v>10</v>
      </c>
      <c r="G48" s="36">
        <v>10</v>
      </c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</row>
    <row r="49" s="2" customFormat="1" spans="1:19">
      <c r="A49" s="37"/>
      <c r="B49" s="34" t="s">
        <v>92</v>
      </c>
      <c r="C49" s="38" t="s">
        <v>93</v>
      </c>
      <c r="D49" s="36">
        <f t="shared" si="0"/>
        <v>14.97</v>
      </c>
      <c r="E49" s="36">
        <f t="shared" si="1"/>
        <v>14.97</v>
      </c>
      <c r="F49" s="36">
        <v>14.97</v>
      </c>
      <c r="G49" s="36">
        <v>14.97</v>
      </c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</row>
    <row r="50" s="2" customFormat="1" spans="1:19">
      <c r="A50" s="37"/>
      <c r="B50" s="34" t="s">
        <v>94</v>
      </c>
      <c r="C50" s="38" t="s">
        <v>95</v>
      </c>
      <c r="D50" s="36">
        <f t="shared" si="0"/>
        <v>0</v>
      </c>
      <c r="E50" s="36">
        <f t="shared" si="1"/>
        <v>0</v>
      </c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</row>
    <row r="51" s="2" customFormat="1" spans="1:19">
      <c r="A51" s="37"/>
      <c r="B51" s="34" t="s">
        <v>52</v>
      </c>
      <c r="C51" s="38" t="s">
        <v>96</v>
      </c>
      <c r="D51" s="36">
        <f t="shared" si="0"/>
        <v>3.68</v>
      </c>
      <c r="E51" s="36">
        <f t="shared" si="1"/>
        <v>3.68</v>
      </c>
      <c r="F51" s="36">
        <v>3.68</v>
      </c>
      <c r="G51" s="36">
        <v>3.68</v>
      </c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</row>
    <row r="52" s="2" customFormat="1" spans="1:19">
      <c r="A52" s="33">
        <v>303</v>
      </c>
      <c r="B52" s="34"/>
      <c r="C52" s="35" t="s">
        <v>97</v>
      </c>
      <c r="D52" s="36">
        <v>1.5</v>
      </c>
      <c r="E52" s="36">
        <v>1.5</v>
      </c>
      <c r="F52" s="36">
        <v>1.5</v>
      </c>
      <c r="G52" s="36">
        <v>1.5</v>
      </c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</row>
    <row r="53" s="2" customFormat="1" spans="1:19">
      <c r="A53" s="37"/>
      <c r="B53" s="34" t="s">
        <v>28</v>
      </c>
      <c r="C53" s="38" t="s">
        <v>98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</row>
    <row r="54" s="2" customFormat="1" spans="1:19">
      <c r="A54" s="37"/>
      <c r="B54" s="34" t="s">
        <v>30</v>
      </c>
      <c r="C54" s="38" t="s">
        <v>99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</row>
    <row r="55" s="2" customFormat="1" spans="1:19">
      <c r="A55" s="37"/>
      <c r="B55" s="34" t="s">
        <v>32</v>
      </c>
      <c r="C55" s="38" t="s">
        <v>100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</row>
    <row r="56" s="2" customFormat="1" spans="1:19">
      <c r="A56" s="37"/>
      <c r="B56" s="34" t="s">
        <v>58</v>
      </c>
      <c r="C56" s="38" t="s">
        <v>101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</row>
    <row r="57" s="2" customFormat="1" spans="1:19">
      <c r="A57" s="37"/>
      <c r="B57" s="34" t="s">
        <v>60</v>
      </c>
      <c r="C57" s="38" t="s">
        <v>102</v>
      </c>
      <c r="D57" s="36">
        <v>1.5</v>
      </c>
      <c r="E57" s="36">
        <v>1.5</v>
      </c>
      <c r="F57" s="36">
        <v>1.5</v>
      </c>
      <c r="G57" s="36">
        <v>1.5</v>
      </c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</row>
    <row r="58" s="2" customFormat="1" spans="1:19">
      <c r="A58" s="37"/>
      <c r="B58" s="34" t="s">
        <v>34</v>
      </c>
      <c r="C58" s="38" t="s">
        <v>103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</row>
    <row r="59" s="2" customFormat="1" spans="1:19">
      <c r="A59" s="37"/>
      <c r="B59" s="34" t="s">
        <v>36</v>
      </c>
      <c r="C59" s="38" t="s">
        <v>104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</row>
    <row r="60" s="2" customFormat="1" spans="1:19">
      <c r="A60" s="37"/>
      <c r="B60" s="34" t="s">
        <v>38</v>
      </c>
      <c r="C60" s="38" t="s">
        <v>105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</row>
    <row r="61" s="2" customFormat="1" spans="1:19">
      <c r="A61" s="37"/>
      <c r="B61" s="34" t="s">
        <v>40</v>
      </c>
      <c r="C61" s="38" t="s">
        <v>106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</row>
    <row r="62" s="2" customFormat="1" spans="1:19">
      <c r="A62" s="37"/>
      <c r="B62" s="34" t="s">
        <v>42</v>
      </c>
      <c r="C62" s="38" t="s">
        <v>107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</row>
    <row r="63" s="2" customFormat="1" spans="1:19">
      <c r="A63" s="37"/>
      <c r="B63" s="34" t="s">
        <v>52</v>
      </c>
      <c r="C63" s="39" t="s">
        <v>108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</row>
    <row r="64" s="2" customFormat="1" spans="1:19">
      <c r="A64" s="33">
        <v>310</v>
      </c>
      <c r="B64" s="34"/>
      <c r="C64" s="40" t="s">
        <v>109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</row>
    <row r="65" s="2" customFormat="1" spans="1:19">
      <c r="A65" s="50"/>
      <c r="B65" s="51" t="s">
        <v>30</v>
      </c>
      <c r="C65" s="50" t="s">
        <v>110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</row>
    <row r="66" s="2" customFormat="1" spans="1:19">
      <c r="A66" s="50"/>
      <c r="B66" s="51" t="s">
        <v>32</v>
      </c>
      <c r="C66" s="50" t="s">
        <v>111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</row>
    <row r="67" s="2" customFormat="1" spans="1:19">
      <c r="A67" s="50"/>
      <c r="B67" s="51" t="s">
        <v>34</v>
      </c>
      <c r="C67" s="50" t="s">
        <v>112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</row>
    <row r="68" s="2" customFormat="1" spans="1:19">
      <c r="A68" s="50"/>
      <c r="B68" s="51" t="s">
        <v>36</v>
      </c>
      <c r="C68" s="50" t="s">
        <v>113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</row>
  </sheetData>
  <mergeCells count="15">
    <mergeCell ref="A2:S2"/>
    <mergeCell ref="A3:C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树本</cp:lastModifiedBy>
  <dcterms:created xsi:type="dcterms:W3CDTF">2020-07-06T02:15:48Z</dcterms:created>
  <dcterms:modified xsi:type="dcterms:W3CDTF">2020-07-06T02:16:11Z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